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llo\Documents\HENRY WORKING\20-GHOST CLUB\20-Ghost Database Management\Membership Statistics\"/>
    </mc:Choice>
  </mc:AlternateContent>
  <bookViews>
    <workbookView xWindow="0" yWindow="0" windowWidth="1536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F45" i="1" l="1"/>
  <c r="D45" i="1"/>
  <c r="D32" i="1"/>
  <c r="F34" i="1"/>
  <c r="F29" i="1"/>
  <c r="E18" i="1"/>
  <c r="D31" i="1"/>
  <c r="D33" i="1"/>
  <c r="D34" i="1" l="1"/>
  <c r="E7" i="1"/>
  <c r="E6" i="1"/>
</calcChain>
</file>

<file path=xl/comments1.xml><?xml version="1.0" encoding="utf-8"?>
<comments xmlns="http://schemas.openxmlformats.org/spreadsheetml/2006/main">
  <authors>
    <author>Henry Fitzhugh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Henry Fitzhugh:</t>
        </r>
        <r>
          <rPr>
            <sz val="9"/>
            <color indexed="81"/>
            <rFont val="Tahoma"/>
            <family val="2"/>
          </rPr>
          <t xml:space="preserve">
Suggest using this as a balancing figure.</t>
        </r>
      </text>
    </comment>
  </commentList>
</comments>
</file>

<file path=xl/sharedStrings.xml><?xml version="1.0" encoding="utf-8"?>
<sst xmlns="http://schemas.openxmlformats.org/spreadsheetml/2006/main" count="51" uniqueCount="46">
  <si>
    <t>#Withheld</t>
  </si>
  <si>
    <t># Live</t>
  </si>
  <si>
    <t>Honorary</t>
  </si>
  <si>
    <t>Full</t>
  </si>
  <si>
    <t>Associate</t>
  </si>
  <si>
    <t>Family</t>
  </si>
  <si>
    <t>Special</t>
  </si>
  <si>
    <t>Deceased</t>
  </si>
  <si>
    <t xml:space="preserve">    Administration UK</t>
  </si>
  <si>
    <t xml:space="preserve">  Administration AUS</t>
  </si>
  <si>
    <t>Double Search =</t>
  </si>
  <si>
    <t>Checksum on</t>
  </si>
  <si>
    <t>Checksum =</t>
  </si>
  <si>
    <t xml:space="preserve">           Total Database</t>
  </si>
  <si>
    <t>Not Equal to Withheld</t>
  </si>
  <si>
    <t>Incl. Trophy Winners</t>
  </si>
  <si>
    <t>Resigned &amp; Withheld</t>
  </si>
  <si>
    <t>20-Ghost Club Membership Statistics As Of</t>
  </si>
  <si>
    <t>Full Members  Rest of Europe</t>
  </si>
  <si>
    <t>Full Members US/Canada</t>
  </si>
  <si>
    <t>Checksum</t>
  </si>
  <si>
    <t>Specials (N&amp;R) Non-Members</t>
  </si>
  <si>
    <t>Resigned, Deceased, Trophies</t>
  </si>
  <si>
    <t>Total on Database</t>
  </si>
  <si>
    <t>Saved"Membership Numbers"</t>
  </si>
  <si>
    <t>Notes</t>
  </si>
  <si>
    <t>Full Members Geographical UK</t>
  </si>
  <si>
    <t>Full Members Geog. Aus/NZ</t>
  </si>
  <si>
    <t>Total Membership Above</t>
  </si>
  <si>
    <t>Every number in Column C is to be entered manually.</t>
  </si>
  <si>
    <t>Sum will not add to Live</t>
  </si>
  <si>
    <t>Resigned</t>
  </si>
  <si>
    <t>W/held</t>
  </si>
  <si>
    <t>Full Members Geog. Other</t>
  </si>
  <si>
    <t>some Admin Withheld.</t>
  </si>
  <si>
    <t>Not Allocated N/A</t>
  </si>
  <si>
    <t>UK Collected in $</t>
  </si>
  <si>
    <t>UK Collected in Euros</t>
  </si>
  <si>
    <t>UK Collected in £</t>
  </si>
  <si>
    <t>Australia collected in $ by Bruce</t>
  </si>
  <si>
    <t>Australia collected in £ by Bruce</t>
  </si>
  <si>
    <t>Geographical; some from above Req. (Excel for Country, Memb. Type, Surname)</t>
  </si>
  <si>
    <t>By Currency; some from above Req. (Excel for $, £, Euros, Type, Admin)</t>
  </si>
  <si>
    <t>Paying (less Spec&amp;Fam&amp;Honorary)</t>
  </si>
  <si>
    <t>From Total Membership Above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</si>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</sst>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0" fillId="0" borderId="6" xfId="0" applyBorder="1"/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0" fontId="0" fillId="0" borderId="2" xfId="0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abSelected="1" topLeftCell="A4" zoomScaleNormal="100" workbookViewId="0">
      <selection activeCell="C11" sqref="C11"/>
    </sheetView>
  </sheetViews>
  <sheetFormatPr defaultRowHeight="15" x14ac:dyDescent="0.25"/>
  <cols>
    <col min="2" max="2" width="11.140625" customWidth="1"/>
    <col min="3" max="3" width="12" customWidth="1"/>
    <col min="4" max="4" width="15.42578125" customWidth="1"/>
    <col min="5" max="5" width="9.7109375" customWidth="1"/>
  </cols>
  <sheetData>
    <row r="1" spans="1:9" ht="15.75" x14ac:dyDescent="0.25">
      <c r="A1" s="1" t="s">
        <v>17</v>
      </c>
      <c r="C1" s="1"/>
      <c r="D1" s="1"/>
      <c r="E1" s="4">
        <v>42602</v>
      </c>
      <c r="F1" s="1" t="s">
        <v>24</v>
      </c>
      <c r="H1" s="1"/>
      <c r="I1" s="1"/>
    </row>
    <row r="2" spans="1:9" ht="15.75" x14ac:dyDescent="0.25">
      <c r="A2" s="1" t="s">
        <v>29</v>
      </c>
      <c r="B2" s="1"/>
      <c r="C2" s="1"/>
      <c r="D2" s="1"/>
      <c r="E2" s="1"/>
      <c r="F2" s="1"/>
      <c r="G2" s="2"/>
      <c r="H2" s="1"/>
      <c r="I2" s="1"/>
    </row>
    <row r="3" spans="1:9" ht="15.75" x14ac:dyDescent="0.25">
      <c r="A3" s="1"/>
      <c r="B3" s="1"/>
      <c r="C3" s="1"/>
      <c r="D3" s="1"/>
      <c r="E3" s="1"/>
      <c r="F3" s="3" t="s">
        <v>25</v>
      </c>
      <c r="G3" s="1"/>
      <c r="H3" s="1"/>
    </row>
    <row r="4" spans="1:9" ht="15.75" x14ac:dyDescent="0.25">
      <c r="A4" s="5" t="s">
        <v>13</v>
      </c>
      <c r="B4" s="5"/>
      <c r="C4" s="5">
        <v>381</v>
      </c>
      <c r="D4" s="5"/>
      <c r="E4" s="5"/>
      <c r="G4" s="1"/>
      <c r="H4" s="1"/>
    </row>
    <row r="5" spans="1:9" ht="15.75" x14ac:dyDescent="0.25">
      <c r="A5" s="5"/>
      <c r="B5" s="6" t="s">
        <v>0</v>
      </c>
      <c r="C5" s="5">
        <v>23</v>
      </c>
      <c r="D5" s="5"/>
      <c r="E5" s="5"/>
      <c r="F5" s="1"/>
      <c r="G5" s="1"/>
      <c r="H5" s="1"/>
    </row>
    <row r="6" spans="1:9" ht="15.75" x14ac:dyDescent="0.25">
      <c r="A6" s="5" t="s">
        <v>14</v>
      </c>
      <c r="B6" s="5"/>
      <c r="C6" s="5">
        <v>358</v>
      </c>
      <c r="D6" s="6" t="s">
        <v>12</v>
      </c>
      <c r="E6" s="5">
        <f>C4-C5</f>
        <v>358</v>
      </c>
      <c r="F6" s="1"/>
      <c r="G6" s="1"/>
      <c r="H6" s="1"/>
    </row>
    <row r="7" spans="1:9" ht="15.75" x14ac:dyDescent="0.25">
      <c r="A7" s="5"/>
      <c r="B7" s="6" t="s">
        <v>1</v>
      </c>
      <c r="C7" s="5">
        <v>358</v>
      </c>
      <c r="D7" s="6" t="s">
        <v>12</v>
      </c>
      <c r="E7" s="5">
        <f>C6</f>
        <v>358</v>
      </c>
      <c r="F7" s="1"/>
      <c r="G7" s="1"/>
      <c r="H7" s="1"/>
    </row>
    <row r="8" spans="1:9" ht="15.75" x14ac:dyDescent="0.25">
      <c r="A8" s="5"/>
      <c r="B8" s="5"/>
      <c r="C8" s="5"/>
      <c r="D8" s="6"/>
      <c r="E8" s="5"/>
      <c r="F8" s="1"/>
      <c r="G8" s="1"/>
      <c r="H8" s="1"/>
    </row>
    <row r="9" spans="1:9" ht="15.75" x14ac:dyDescent="0.25">
      <c r="A9" s="5" t="s">
        <v>8</v>
      </c>
      <c r="B9" s="5"/>
      <c r="C9" s="5">
        <v>235</v>
      </c>
      <c r="D9" s="6"/>
      <c r="E9" s="5"/>
      <c r="F9" s="1" t="s">
        <v>30</v>
      </c>
      <c r="G9" s="1"/>
      <c r="H9" s="1"/>
    </row>
    <row r="10" spans="1:9" ht="15.75" x14ac:dyDescent="0.25">
      <c r="A10" s="5" t="s">
        <v>9</v>
      </c>
      <c r="B10" s="5"/>
      <c r="C10" s="5">
        <v>132</v>
      </c>
      <c r="D10" s="6"/>
      <c r="E10" s="5"/>
      <c r="F10" s="1" t="s">
        <v>34</v>
      </c>
      <c r="G10" s="1"/>
      <c r="H10" s="1"/>
    </row>
    <row r="11" spans="1:9" ht="15.75" x14ac:dyDescent="0.25">
      <c r="B11" s="6" t="s">
        <v>32</v>
      </c>
      <c r="C11" s="6" t="s">
        <v>45</v>
      </c>
      <c r="D11" s="6"/>
      <c r="E11" s="5"/>
      <c r="F11" s="1"/>
      <c r="G11" s="1"/>
      <c r="H11" s="1"/>
    </row>
    <row r="12" spans="1:9" ht="15.75" x14ac:dyDescent="0.25">
      <c r="A12" s="6" t="s">
        <v>2</v>
      </c>
      <c r="B12" s="5">
        <v>0</v>
      </c>
      <c r="C12" s="5">
        <v>18</v>
      </c>
      <c r="D12" s="6"/>
      <c r="E12" s="5"/>
      <c r="F12" s="1"/>
      <c r="G12" s="1"/>
    </row>
    <row r="13" spans="1:9" ht="15.75" x14ac:dyDescent="0.25">
      <c r="A13" s="6" t="s">
        <v>3</v>
      </c>
      <c r="B13" s="5">
        <v>8</v>
      </c>
      <c r="C13" s="5">
        <v>339</v>
      </c>
      <c r="D13" s="6"/>
      <c r="E13" s="5"/>
      <c r="F13" s="1"/>
      <c r="G13" s="1"/>
    </row>
    <row r="14" spans="1:9" ht="15.75" x14ac:dyDescent="0.25">
      <c r="A14" s="6" t="s">
        <v>4</v>
      </c>
      <c r="B14" s="5">
        <v>0</v>
      </c>
      <c r="C14" s="5">
        <v>1</v>
      </c>
      <c r="D14" s="6"/>
      <c r="E14" s="5"/>
      <c r="F14" s="1"/>
      <c r="G14" s="1"/>
    </row>
    <row r="15" spans="1:9" ht="15.75" x14ac:dyDescent="0.25">
      <c r="A15" s="6" t="s">
        <v>5</v>
      </c>
      <c r="B15" s="5">
        <v>0</v>
      </c>
      <c r="C15" s="5">
        <v>3</v>
      </c>
      <c r="D15" s="6"/>
      <c r="E15" s="5"/>
      <c r="F15" s="1"/>
      <c r="G15" s="1"/>
    </row>
    <row r="16" spans="1:9" ht="15.75" x14ac:dyDescent="0.25">
      <c r="A16" s="6" t="s">
        <v>6</v>
      </c>
      <c r="B16" s="5">
        <v>1</v>
      </c>
      <c r="C16" s="5">
        <v>6</v>
      </c>
      <c r="D16" s="6"/>
      <c r="E16" s="5"/>
      <c r="F16" s="1"/>
      <c r="G16" s="1"/>
    </row>
    <row r="17" spans="1:8" ht="15.75" x14ac:dyDescent="0.25">
      <c r="A17" s="6" t="s">
        <v>7</v>
      </c>
      <c r="B17" s="5">
        <v>0</v>
      </c>
      <c r="C17" s="5">
        <v>0</v>
      </c>
      <c r="D17" s="7"/>
      <c r="E17" s="7"/>
      <c r="F17" s="1"/>
      <c r="G17" s="1"/>
    </row>
    <row r="18" spans="1:8" ht="15.75" x14ac:dyDescent="0.25">
      <c r="A18" s="6" t="s">
        <v>31</v>
      </c>
      <c r="B18" s="5">
        <v>6</v>
      </c>
      <c r="C18" s="5">
        <v>6</v>
      </c>
      <c r="D18" s="6" t="s">
        <v>12</v>
      </c>
      <c r="E18" s="5">
        <f>SUM(C12:C18)-SUM(B12:B18)</f>
        <v>358</v>
      </c>
      <c r="F18" s="1"/>
      <c r="G18" s="1"/>
    </row>
    <row r="19" spans="1:8" ht="15.75" x14ac:dyDescent="0.25">
      <c r="A19" s="5"/>
      <c r="B19" s="5"/>
      <c r="C19" s="5"/>
      <c r="D19" s="5"/>
      <c r="E19" s="5"/>
      <c r="F19" s="1"/>
      <c r="G19" s="1"/>
      <c r="H19" s="1"/>
    </row>
    <row r="20" spans="1:8" ht="15.75" x14ac:dyDescent="0.25">
      <c r="A20" s="7"/>
      <c r="B20" s="7"/>
      <c r="C20" s="7"/>
      <c r="D20" s="6" t="s">
        <v>11</v>
      </c>
      <c r="E20" s="5"/>
      <c r="F20" s="1"/>
      <c r="G20" s="1"/>
      <c r="H20" s="1"/>
    </row>
    <row r="21" spans="1:8" ht="15.75" x14ac:dyDescent="0.25">
      <c r="A21" s="17" t="s">
        <v>16</v>
      </c>
      <c r="B21" s="18"/>
      <c r="C21" s="5">
        <v>6</v>
      </c>
      <c r="D21" s="6" t="s">
        <v>10</v>
      </c>
      <c r="E21" s="5">
        <v>6</v>
      </c>
      <c r="F21" s="1"/>
      <c r="G21" s="1"/>
      <c r="H21" s="1"/>
    </row>
    <row r="22" spans="1:8" ht="15.75" x14ac:dyDescent="0.25">
      <c r="A22" s="16" t="s">
        <v>15</v>
      </c>
      <c r="B22" s="19"/>
      <c r="C22" s="20"/>
      <c r="D22" s="21"/>
      <c r="E22" s="21"/>
      <c r="F22" s="1"/>
      <c r="G22" s="1"/>
      <c r="H22" s="1"/>
    </row>
    <row r="23" spans="1:8" ht="15.75" x14ac:dyDescent="0.25">
      <c r="H23" s="1"/>
    </row>
    <row r="24" spans="1:8" ht="15.75" x14ac:dyDescent="0.25">
      <c r="A24" s="13"/>
      <c r="B24" s="15"/>
      <c r="C24" s="13"/>
      <c r="D24" s="13"/>
      <c r="E24" s="13"/>
      <c r="F24" s="1"/>
      <c r="G24" s="1"/>
      <c r="H24" s="1"/>
    </row>
    <row r="25" spans="1:8" ht="15.75" x14ac:dyDescent="0.25">
      <c r="A25" s="16" t="s">
        <v>41</v>
      </c>
      <c r="B25" s="1"/>
      <c r="C25" s="1"/>
      <c r="D25" s="1"/>
      <c r="E25" s="1"/>
      <c r="F25" s="1"/>
      <c r="G25" s="1"/>
      <c r="H25" s="1"/>
    </row>
    <row r="26" spans="1:8" ht="15.75" x14ac:dyDescent="0.25">
      <c r="A26" s="5" t="s">
        <v>26</v>
      </c>
      <c r="B26" s="10"/>
      <c r="C26" s="12"/>
      <c r="D26" s="5">
        <v>175</v>
      </c>
      <c r="E26" s="5"/>
      <c r="F26" s="5"/>
      <c r="G26" s="1"/>
      <c r="H26" s="1"/>
    </row>
    <row r="27" spans="1:8" ht="15.75" x14ac:dyDescent="0.25">
      <c r="A27" s="5" t="s">
        <v>18</v>
      </c>
      <c r="B27" s="10"/>
      <c r="C27" s="12"/>
      <c r="D27" s="5">
        <v>35</v>
      </c>
      <c r="E27" s="5"/>
      <c r="F27" s="5"/>
      <c r="G27" s="1"/>
      <c r="H27" s="1"/>
    </row>
    <row r="28" spans="1:8" ht="15.75" x14ac:dyDescent="0.25">
      <c r="A28" s="5" t="s">
        <v>19</v>
      </c>
      <c r="B28" s="10"/>
      <c r="C28" s="12"/>
      <c r="D28" s="5">
        <v>22</v>
      </c>
      <c r="E28" s="5"/>
      <c r="F28" s="5"/>
      <c r="G28" s="1"/>
      <c r="H28" s="1"/>
    </row>
    <row r="29" spans="1:8" ht="15.75" x14ac:dyDescent="0.25">
      <c r="A29" s="5" t="s">
        <v>27</v>
      </c>
      <c r="D29" s="5">
        <v>132</v>
      </c>
      <c r="E29" s="5" t="s">
        <v>20</v>
      </c>
      <c r="F29" s="5">
        <f>C10</f>
        <v>132</v>
      </c>
      <c r="G29" s="1"/>
      <c r="H29" s="1"/>
    </row>
    <row r="30" spans="1:8" ht="15.75" x14ac:dyDescent="0.25">
      <c r="A30" s="5" t="s">
        <v>33</v>
      </c>
      <c r="B30" s="10"/>
      <c r="C30" s="12"/>
      <c r="D30" s="5">
        <v>5</v>
      </c>
      <c r="E30" s="5"/>
      <c r="F30" s="7"/>
      <c r="G30" s="1"/>
      <c r="H30" s="1"/>
    </row>
    <row r="31" spans="1:8" ht="15.75" x14ac:dyDescent="0.25">
      <c r="A31" s="5" t="s">
        <v>28</v>
      </c>
      <c r="B31" s="10"/>
      <c r="C31" s="12"/>
      <c r="D31" s="5">
        <f>SUM(D26:D30)</f>
        <v>369</v>
      </c>
      <c r="E31" s="5"/>
      <c r="F31" s="5"/>
      <c r="G31" s="1"/>
      <c r="H31" s="1"/>
    </row>
    <row r="32" spans="1:8" ht="15.75" x14ac:dyDescent="0.25">
      <c r="A32" s="5" t="s">
        <v>21</v>
      </c>
      <c r="B32" s="10"/>
      <c r="C32" s="12"/>
      <c r="D32" s="5">
        <f>C16</f>
        <v>6</v>
      </c>
      <c r="E32" s="5"/>
      <c r="F32" s="5"/>
      <c r="G32" s="1"/>
      <c r="H32" s="1"/>
    </row>
    <row r="33" spans="1:8" ht="15.75" x14ac:dyDescent="0.25">
      <c r="A33" s="5" t="s">
        <v>22</v>
      </c>
      <c r="B33" s="10"/>
      <c r="C33" s="12"/>
      <c r="D33" s="5">
        <f>C21</f>
        <v>6</v>
      </c>
      <c r="E33" s="5"/>
      <c r="F33" s="5"/>
      <c r="G33" s="1"/>
      <c r="H33" s="1"/>
    </row>
    <row r="34" spans="1:8" ht="15.75" x14ac:dyDescent="0.25">
      <c r="A34" s="5" t="s">
        <v>23</v>
      </c>
      <c r="B34" s="10"/>
      <c r="C34" s="12"/>
      <c r="D34" s="5">
        <f>SUM(D31:D33)</f>
        <v>381</v>
      </c>
      <c r="E34" s="5" t="s">
        <v>20</v>
      </c>
      <c r="F34" s="5">
        <f>C4</f>
        <v>381</v>
      </c>
      <c r="G34" s="1"/>
      <c r="H34" s="1"/>
    </row>
    <row r="35" spans="1:8" ht="15.75" x14ac:dyDescent="0.25">
      <c r="E35" s="13"/>
      <c r="F35" s="1"/>
      <c r="G35" s="1"/>
      <c r="H35" s="1"/>
    </row>
    <row r="36" spans="1:8" ht="15.75" x14ac:dyDescent="0.25">
      <c r="A36" s="5" t="s">
        <v>43</v>
      </c>
      <c r="B36" s="5"/>
      <c r="C36" s="5"/>
      <c r="D36" s="5">
        <f>D31-C16-C15-C12</f>
        <v>342</v>
      </c>
      <c r="E36" s="13" t="s">
        <v>44</v>
      </c>
      <c r="F36" s="1"/>
      <c r="G36" s="1"/>
      <c r="H36" s="1"/>
    </row>
    <row r="37" spans="1:8" ht="15.75" x14ac:dyDescent="0.25">
      <c r="A37" s="13"/>
      <c r="B37" s="13"/>
      <c r="C37" s="13"/>
      <c r="D37" s="13"/>
      <c r="E37" s="13"/>
      <c r="F37" s="1"/>
      <c r="G37" s="1"/>
      <c r="H37" s="1"/>
    </row>
    <row r="38" spans="1:8" ht="15.75" x14ac:dyDescent="0.25">
      <c r="A38" s="16" t="s">
        <v>42</v>
      </c>
      <c r="B38" s="1"/>
      <c r="C38" s="13"/>
      <c r="D38" s="1"/>
      <c r="E38" s="1"/>
      <c r="F38" s="1"/>
      <c r="G38" s="1"/>
      <c r="H38" s="1"/>
    </row>
    <row r="39" spans="1:8" ht="15.75" x14ac:dyDescent="0.25">
      <c r="A39" s="5" t="s">
        <v>39</v>
      </c>
      <c r="B39" s="10"/>
      <c r="C39" s="12"/>
      <c r="D39" s="5">
        <v>123</v>
      </c>
      <c r="E39" s="5"/>
      <c r="F39" s="5"/>
      <c r="G39" s="1"/>
      <c r="H39" s="1"/>
    </row>
    <row r="40" spans="1:8" ht="15.75" x14ac:dyDescent="0.25">
      <c r="A40" s="9" t="s">
        <v>40</v>
      </c>
      <c r="B40" s="11"/>
      <c r="C40" s="14"/>
      <c r="D40" s="5">
        <v>2</v>
      </c>
      <c r="E40" s="5"/>
      <c r="F40" s="5"/>
    </row>
    <row r="41" spans="1:8" ht="15.75" x14ac:dyDescent="0.25">
      <c r="A41" s="9" t="s">
        <v>35</v>
      </c>
      <c r="B41" s="11"/>
      <c r="C41" s="14"/>
      <c r="D41" s="5">
        <v>43</v>
      </c>
      <c r="E41" s="5"/>
      <c r="F41" s="5"/>
    </row>
    <row r="42" spans="1:8" ht="15.75" x14ac:dyDescent="0.25">
      <c r="A42" s="23" t="s">
        <v>36</v>
      </c>
      <c r="B42" s="22"/>
      <c r="C42" s="14"/>
      <c r="D42" s="5">
        <v>21</v>
      </c>
      <c r="E42" s="5"/>
      <c r="F42" s="5"/>
    </row>
    <row r="43" spans="1:8" ht="15.75" x14ac:dyDescent="0.25">
      <c r="A43" s="23" t="s">
        <v>37</v>
      </c>
      <c r="B43" s="22"/>
      <c r="C43" s="14"/>
      <c r="D43" s="5">
        <v>25</v>
      </c>
      <c r="E43" s="5"/>
      <c r="F43" s="5"/>
    </row>
    <row r="44" spans="1:8" ht="15.75" x14ac:dyDescent="0.25">
      <c r="A44" s="23" t="s">
        <v>38</v>
      </c>
      <c r="B44" s="22"/>
      <c r="C44" s="14"/>
      <c r="D44" s="5">
        <v>167</v>
      </c>
      <c r="E44" s="5"/>
      <c r="F44" s="5"/>
    </row>
    <row r="45" spans="1:8" ht="15.75" x14ac:dyDescent="0.25">
      <c r="A45" s="23" t="s">
        <v>23</v>
      </c>
      <c r="B45" s="22"/>
      <c r="C45" s="14"/>
      <c r="D45" s="5">
        <f>SUM(D39:D44)</f>
        <v>381</v>
      </c>
      <c r="E45" s="5" t="s">
        <v>20</v>
      </c>
      <c r="F45" s="5">
        <f>C4</f>
        <v>381</v>
      </c>
    </row>
    <row r="46" spans="1:8" ht="15.75" x14ac:dyDescent="0.25">
      <c r="A46" s="8"/>
      <c r="B46" s="15"/>
      <c r="C46" s="15"/>
      <c r="D46" s="13"/>
      <c r="E46" s="13"/>
      <c r="F46" s="13"/>
    </row>
    <row r="47" spans="1:8" ht="15.75" x14ac:dyDescent="0.25">
      <c r="A47" s="13"/>
      <c r="B47" s="15"/>
      <c r="C47" s="15"/>
      <c r="D47" s="13"/>
      <c r="E47" s="13"/>
      <c r="F47" s="13"/>
    </row>
    <row r="48" spans="1:8" ht="15.75" x14ac:dyDescent="0.25">
      <c r="A48" s="13"/>
      <c r="B48" s="15"/>
      <c r="C48" s="15"/>
      <c r="D48" s="13"/>
      <c r="E48" s="13"/>
      <c r="F48" s="13"/>
    </row>
    <row r="49" spans="1:6" ht="15.75" x14ac:dyDescent="0.25">
      <c r="A49" s="13"/>
      <c r="B49" s="15"/>
      <c r="C49" s="15"/>
      <c r="D49" s="13"/>
      <c r="E49" s="13"/>
      <c r="F49" s="13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Fitzhugh</dc:creator>
  <cp:lastModifiedBy>Henry Fitzhugh</cp:lastModifiedBy>
  <cp:lastPrinted>2016-08-26T17:24:41Z</cp:lastPrinted>
  <dcterms:created xsi:type="dcterms:W3CDTF">2016-08-20T10:37:30Z</dcterms:created>
  <dcterms:modified xsi:type="dcterms:W3CDTF">2016-08-26T17:26:03Z</dcterms:modified>
</cp:coreProperties>
</file>